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sp-my.sharepoint.com/personal/silvana_sousa_sescoopsp_coop_br/Documents/SESCOOP/5 - Licitações 2022/Agencia de Publicidade/Planilhas de avaliação/"/>
    </mc:Choice>
  </mc:AlternateContent>
  <xr:revisionPtr revIDLastSave="2" documentId="13_ncr:1_{B2942EAF-8778-40DA-9E00-6FFEDF9CC682}" xr6:coauthVersionLast="47" xr6:coauthVersionMax="47" xr10:uidLastSave="{89E3DDA9-4252-454E-AF4A-20F456C5BD8E}"/>
  <bookViews>
    <workbookView xWindow="-120" yWindow="-120" windowWidth="20730" windowHeight="11160" tabRatio="884" firstSheet="3" activeTab="9" xr2:uid="{2C126ABC-4FC3-4F0C-9B52-3425BB8FAC36}"/>
  </bookViews>
  <sheets>
    <sheet name="Raciocínio Básico" sheetId="1" r:id="rId1"/>
    <sheet name="Estratégia de Comunicação" sheetId="2" r:id="rId2"/>
    <sheet name="Ideia Criativa" sheetId="4" r:id="rId3"/>
    <sheet name="Estratégia Mídia e não Mídia" sheetId="5" r:id="rId4"/>
    <sheet name="Envelope A" sheetId="6" r:id="rId5"/>
    <sheet name="Capacidade de Atendimento" sheetId="7" r:id="rId6"/>
    <sheet name="Repertório" sheetId="8" r:id="rId7"/>
    <sheet name="Relato de Soluções" sheetId="9" r:id="rId8"/>
    <sheet name="Envelope C" sheetId="11" r:id="rId9"/>
    <sheet name="TOTAL - PONTUAÇÃO TÉCNICA" sheetId="13" r:id="rId10"/>
  </sheets>
  <definedNames>
    <definedName name="_Hlk74749050" localSheetId="5">'Capacidade de Atendimento'!$B$3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9" l="1"/>
  <c r="F9" i="11" s="1"/>
  <c r="G7" i="8"/>
  <c r="F8" i="11" s="1"/>
  <c r="I25" i="7"/>
  <c r="J25" i="7"/>
  <c r="F7" i="11" s="1"/>
  <c r="K25" i="7"/>
  <c r="F10" i="11" l="1"/>
  <c r="H10" i="1"/>
  <c r="H25" i="7"/>
  <c r="C9" i="13" l="1"/>
  <c r="D7" i="11"/>
  <c r="C12" i="6"/>
  <c r="C10" i="11"/>
  <c r="H8" i="9"/>
  <c r="G9" i="11" s="1"/>
  <c r="F8" i="9"/>
  <c r="E9" i="11" s="1"/>
  <c r="E8" i="9"/>
  <c r="D9" i="11" s="1"/>
  <c r="D8" i="9"/>
  <c r="H7" i="8"/>
  <c r="G8" i="11" s="1"/>
  <c r="F7" i="8"/>
  <c r="E8" i="11" s="1"/>
  <c r="E7" i="8"/>
  <c r="D8" i="11" s="1"/>
  <c r="D7" i="8"/>
  <c r="G7" i="11"/>
  <c r="E7" i="11"/>
  <c r="G25" i="7"/>
  <c r="H10" i="5"/>
  <c r="G10" i="6" s="1"/>
  <c r="G10" i="5"/>
  <c r="F10" i="6" s="1"/>
  <c r="F10" i="5"/>
  <c r="E10" i="6" s="1"/>
  <c r="E10" i="5"/>
  <c r="D10" i="6" s="1"/>
  <c r="D10" i="5"/>
  <c r="H11" i="4"/>
  <c r="G9" i="6" s="1"/>
  <c r="G11" i="4"/>
  <c r="F9" i="6" s="1"/>
  <c r="F11" i="4"/>
  <c r="E9" i="6" s="1"/>
  <c r="E11" i="4"/>
  <c r="D9" i="6" s="1"/>
  <c r="D11" i="4"/>
  <c r="H10" i="2"/>
  <c r="G8" i="6" s="1"/>
  <c r="G10" i="2"/>
  <c r="F8" i="6" s="1"/>
  <c r="F10" i="2"/>
  <c r="E8" i="6" s="1"/>
  <c r="E10" i="2"/>
  <c r="D8" i="6" s="1"/>
  <c r="D10" i="2"/>
  <c r="G7" i="6"/>
  <c r="G10" i="1"/>
  <c r="F7" i="6" s="1"/>
  <c r="F10" i="1"/>
  <c r="E7" i="6" s="1"/>
  <c r="E10" i="1"/>
  <c r="D7" i="6" s="1"/>
  <c r="D10" i="1"/>
  <c r="F12" i="6" l="1"/>
  <c r="G12" i="6"/>
  <c r="E12" i="6"/>
  <c r="D12" i="6"/>
  <c r="G10" i="11"/>
  <c r="E10" i="11"/>
  <c r="D10" i="11"/>
  <c r="G9" i="13" l="1"/>
  <c r="E9" i="13"/>
  <c r="F9" i="13"/>
  <c r="D9" i="13"/>
</calcChain>
</file>

<file path=xl/sharedStrings.xml><?xml version="1.0" encoding="utf-8"?>
<sst xmlns="http://schemas.openxmlformats.org/spreadsheetml/2006/main" count="315" uniqueCount="115">
  <si>
    <t xml:space="preserve">SUBITEM 1: </t>
  </si>
  <si>
    <t xml:space="preserve">RACIOCÍNIO BÁSICO </t>
  </si>
  <si>
    <t>Pontuação máxima do subquesito</t>
  </si>
  <si>
    <t>SUBQUESITOS AVALIADOS</t>
  </si>
  <si>
    <t>Pontuação obtida no subitem 1 - RACIOCÍNIO BÁSICO</t>
  </si>
  <si>
    <t xml:space="preserve">a)   Conhecimento da história e da natureza institucional do SESCOOP, suas atividades e principais linhas de produtos e serviços, o contexto do cooperativismo, as instituições que representam o movimento no Brasil e suas características mais significativas para a comunicação publicitária.  </t>
  </si>
  <si>
    <t>b)   Acuidade de compreensão das funções e do papel do SESCOOP nos contextos social, político e econômico.</t>
  </si>
  <si>
    <t>c)    Compreensão da extensão, qualidade e formas do relacionamento do SESCOOP com seus públicos.</t>
  </si>
  <si>
    <t>d)   Compreensão dos desafios e do problema de comunicação do SESCOOP a ser enfrentado.</t>
  </si>
  <si>
    <t>e)   Compreensão das necessidades de comunicação do anunciante para enfrentar esses desafios ou problemas.</t>
  </si>
  <si>
    <t xml:space="preserve">SUBITEM 2: </t>
  </si>
  <si>
    <t xml:space="preserve">ESTRATÉGIA DE COMUNICAÇÃO </t>
  </si>
  <si>
    <t>a)   A adequação da estratégia de comunicação, do partido temático e do conceito propostos à natureza e à qualificação do SESCOOP e a seu(s) desafio(s) ou problema(s), geral(is) e ou específico(s), de comunicação.</t>
  </si>
  <si>
    <r>
      <t xml:space="preserve">b)   </t>
    </r>
    <r>
      <rPr>
        <sz val="11"/>
        <color theme="1"/>
        <rFont val="Calibri"/>
        <family val="2"/>
        <scheme val="minor"/>
      </rPr>
      <t>A consistência lógica e a pertinência da argumentação apresentada em defesa da estratégia de comunicação, do partido temático e do conceito propostos.</t>
    </r>
  </si>
  <si>
    <t>c)    A riqueza de desdobramentos positivos do conceito proposto para a comunicação do SESCOOP com os seus públicos.</t>
  </si>
  <si>
    <t>d)   A exequibilidade da estratégia de comunicação publicitária proposta para a solução do(s) desafio(s) ou do(s) problema(s), geral(is) e ou específico(s), de comunicação do SESCOOP e a qualidade dos desdobramentos em ações de comunicação integrada e digital.</t>
  </si>
  <si>
    <t>e)   A capacidade de articular os conhecimentos sobre o anunciante, o mercado no qual se insere, seu(s) desafio(s) ou problema(s), geral(is) e ou específico(s), de comunicação, seus públicos, os objetivos de comunicação definidos no briefing e a verba disponível.</t>
  </si>
  <si>
    <t>Pontuação obtida no subitem 2 - ESTRATÉGIA DE COMUNICAÇÃO</t>
  </si>
  <si>
    <t xml:space="preserve">SUBITEM 3: </t>
  </si>
  <si>
    <t xml:space="preserve">IDEIA CRIATIVA </t>
  </si>
  <si>
    <t xml:space="preserve">SUBITEM 4: </t>
  </si>
  <si>
    <t xml:space="preserve">ESTRATÉGIA DE MÍDIA E NÃO MÍDIA </t>
  </si>
  <si>
    <t>a)   A sua adequação à estratégia de comunicação publicitária e aos desafios ou problemas, gerais e/ou específicos, de comunicação do SESCOOP.</t>
  </si>
  <si>
    <t>b)   A multiplicidade de interpretações favoráveis que comporta, considerando os objetivos do SESCOOP e os desdobramentos comunicativos que enseja, conforme demonstrado nos exemplos de peças e ou material apresentados.</t>
  </si>
  <si>
    <t>c)    A abrangência dos segmentos de público contemplada por essas interpretações, a adequação ao universo cultural do público-alvo e a compatibilidade da linguagem utilizada nas peças e/ou no material aos meios e aos públicos propostos.</t>
  </si>
  <si>
    <t>d)   A originalidade da combinação dos elementos que a constituem.</t>
  </si>
  <si>
    <t>e)   Sua pertinência às atividades do SESCOOP e à sua inserção nos contextos social, político e econômico.</t>
  </si>
  <si>
    <t>f)     A exequibilidade das peças e a sua compatibilização aos meios propostos.</t>
  </si>
  <si>
    <t>a)   Conhecimento dos hábitos de comunicação dos segmentos de público prioritários do SESCOOP e capacidade analítica evidenciada no estudo desses hábitos e nas conclusões oferecidas à formulação da estratégia de mídia.</t>
  </si>
  <si>
    <t>b)   Coerência na integração da estratégia de mídia com a estratégia de comunicação apresentada.</t>
  </si>
  <si>
    <t>c)    Consistência do plano de mídia / distribuição das peças e/ou do material e a economicidade da aplicação da verba de mídia na simulação proposta.</t>
  </si>
  <si>
    <t>d)   Pertinência, oportunidade e criatividade demonstradas ao propor o uso de recursos de comunicação próprios do SESCOOP.</t>
  </si>
  <si>
    <t>e)   Inovação, coerência, economicidade e conhecimento demonstrados ao propor a utilização e otimização de mídias segmentadas, alternativas, digitais e de massa para atingir os objetivos de comunicação.</t>
  </si>
  <si>
    <t>Pontuação obtida no subitem 3 - IDEIA CRIATIVA</t>
  </si>
  <si>
    <t>Pontuação obtida no subitem 4 - ESTRATÉGIA DE MÍDIA E NÃO MÍDIA</t>
  </si>
  <si>
    <t>SUBITENS</t>
  </si>
  <si>
    <t>Pontuação</t>
  </si>
  <si>
    <t>máxima</t>
  </si>
  <si>
    <t>de cada</t>
  </si>
  <si>
    <t>quesito</t>
  </si>
  <si>
    <t>Raciocínio Básico</t>
  </si>
  <si>
    <t>Estratégia de Comunicação</t>
  </si>
  <si>
    <t>Ideia Criativa</t>
  </si>
  <si>
    <t>Estratégia de Mídia e Não Mídia</t>
  </si>
  <si>
    <t>NOTA TÉCNICA (ENVELOPE A)</t>
  </si>
  <si>
    <t>SUBITEM 5: CAPACIDADE DE ATENDIMENTO</t>
  </si>
  <si>
    <t>Pontuação máxima de cada quesito</t>
  </si>
  <si>
    <r>
      <t>a.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O porte, a abrangência geográfica (nacional, regional, estadual e local), o conceito e a tradição de mercado dos clientes atuais da licitante.</t>
    </r>
  </si>
  <si>
    <t>Abrangência</t>
  </si>
  <si>
    <t>5 ou mais clientes com atuação nacional</t>
  </si>
  <si>
    <t>1,6 ponto</t>
  </si>
  <si>
    <t>Até 4 clientes com atuação nacional</t>
  </si>
  <si>
    <t>1,2 ponto</t>
  </si>
  <si>
    <t>Apenas clientes com atuação regional</t>
  </si>
  <si>
    <t>0,8 ponto</t>
  </si>
  <si>
    <t>Apenas clientes com atuação local</t>
  </si>
  <si>
    <t>0,4 ponto</t>
  </si>
  <si>
    <t>Conceito e tradição dos clientes atuais</t>
  </si>
  <si>
    <r>
      <t>b.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Formação profissional e adequação das qualificações e das quantificações dos profissionais a serem colocados à disposição do SESCOOP, tendo em vista a estratégia de comunicação publicitária da entidade.</t>
    </r>
  </si>
  <si>
    <t>Não apresentou documentação necessária.</t>
  </si>
  <si>
    <t>0,0 ponto</t>
  </si>
  <si>
    <t>Nem todos os membros da equipe possuem formação superior completa, ou não possuem formação superior adequada ao cargo.</t>
  </si>
  <si>
    <t>0,6 ponto</t>
  </si>
  <si>
    <t>Todos os membros da equipe possuem formação superior adequada completa.</t>
  </si>
  <si>
    <t>Todos os membros da equipe possuem formação superior adequada completa e pelo menos 50% possuem pós-graduação completa.</t>
  </si>
  <si>
    <t>1,8 ponto</t>
  </si>
  <si>
    <t>Todos os membros da equipe possuem formação superior adequada completa e 100% possuem pós-graduação completa.</t>
  </si>
  <si>
    <t>2,0 pontos</t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</si>
  <si>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Experiência comprovada de cada membro da equipe na função que</t>
    </r>
  </si>
  <si>
    <t>desempenhará na conta, comprovado por declarações assinadas por atuais e antigos</t>
  </si>
  <si>
    <t>contratantes ou por cópias da carteira de trabalho, que comprovem o tempo de experiência</t>
  </si>
  <si>
    <t>na função que irá desempenhar  no atendimento da conta.</t>
  </si>
  <si>
    <r>
      <t>Não apresentou documentação</t>
    </r>
    <r>
      <rPr>
        <sz val="12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>necessária.</t>
    </r>
  </si>
  <si>
    <r>
      <t>Nem todos os profissionais da equipe que atenderá o SESCOOP possuem pelo</t>
    </r>
    <r>
      <rPr>
        <sz val="12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>menos 3 anos de experiência na função.</t>
    </r>
  </si>
  <si>
    <t>Todos os profissionais da equipe que atenderá o SESCOOP possuem pelo menos 3 anos de experiência na função.</t>
  </si>
  <si>
    <r>
      <t>Todos os profissionais da equipe que atenderá o SESCOOP possuem pelo</t>
    </r>
    <r>
      <rPr>
        <sz val="12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>menos 6 anos de experiência na função</t>
    </r>
  </si>
  <si>
    <r>
      <t>Todos os profissionais da equipe que atenderá o SESCOOP possuem pelo</t>
    </r>
    <r>
      <rPr>
        <sz val="12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>menos 9 anos de experiência na função</t>
    </r>
  </si>
  <si>
    <r>
      <t>d.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A adequação das instalações, da infraestrutura e dos recursos materiais que estarão à disposição da execução do contrato.</t>
    </r>
  </si>
  <si>
    <r>
      <t>e.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A operacionalidade do relacionamento entre o SESCOOP e a licitante, esquematizado na proposta.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</si>
  <si>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 relevância e a utilidade das informações de marketing e comunicação, das pesquisas de audiência e da auditoria de circulação e controle de mídia que a licitante colocará regularmente à disposição do SESCOOP, sem ônus adicional, durante a vigência do contrato.</t>
    </r>
  </si>
  <si>
    <t>-</t>
  </si>
  <si>
    <t>SUBITEM 6: REPERTÓRIO</t>
  </si>
  <si>
    <t>SUBITEM 7: RELATO DE SOLUÇÕES DE PROBLEMAS DE COMUNICAÇÃO</t>
  </si>
  <si>
    <t>A evidência de planejamento publicitário.</t>
  </si>
  <si>
    <t>A consistência das relações de causa e efeito entre problema e solução.</t>
  </si>
  <si>
    <t>A relevância dos resultados apresentados.</t>
  </si>
  <si>
    <t>A concatenação lógica da exposição.</t>
  </si>
  <si>
    <t>Capacidade de Atendimento</t>
  </si>
  <si>
    <t>Repertório</t>
  </si>
  <si>
    <t>Relato de Soluções</t>
  </si>
  <si>
    <t>NOTA TÉCNICA (ENVELOPE C)</t>
  </si>
  <si>
    <t>Pontuação máxima do subitem 5 - CAPACIDADE DE ATENDIMENTO</t>
  </si>
  <si>
    <t>Pontuação máxima do subitem 7 - RELATO DE SOLUÇÕES DE PROBLEMAS DE COMUNICAÇÃO</t>
  </si>
  <si>
    <t>ENVELOPE A</t>
  </si>
  <si>
    <t>ENVELOPE C</t>
  </si>
  <si>
    <t>Pontuação Máxima</t>
  </si>
  <si>
    <r>
      <t>a.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A ideia criativa e sua pertinência ao problema que a licitante se propôs a resolver.</t>
    </r>
  </si>
  <si>
    <r>
      <t>b.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A qualidade da execução e do acabamento da peça e ou material.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</si>
  <si>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 clareza da exposição das informações prestadas.</t>
    </r>
  </si>
  <si>
    <t>Pontuação máxima do subitem 6 - REPERTÓRIO</t>
  </si>
  <si>
    <t>Campanha 1</t>
  </si>
  <si>
    <t>Campanha 2</t>
  </si>
  <si>
    <t>Campanha 3</t>
  </si>
  <si>
    <t>Campanha 4</t>
  </si>
  <si>
    <t>Inserir pontuação</t>
  </si>
  <si>
    <t>Penalidade (se houver)</t>
  </si>
  <si>
    <t xml:space="preserve"> NOME DA AGÊNCIA (Só será conhecido após a abertura do Envelope "B")</t>
  </si>
  <si>
    <t>AGÊNCIA A</t>
  </si>
  <si>
    <t>AGÊNCIA B</t>
  </si>
  <si>
    <t>AGÊNCIA C</t>
  </si>
  <si>
    <t>AGÊNCIA D</t>
  </si>
  <si>
    <t>Inserir Pontuação</t>
  </si>
  <si>
    <t>Preencher com total do envelope A</t>
  </si>
  <si>
    <t>Preencher com total do envelope C</t>
  </si>
  <si>
    <t>TOTAL PONTUAÇÃO TÉCNICA 
(ENVELOPE A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</si>
</sst>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3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0" fontId="19" fillId="3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left" wrapText="1"/>
    </xf>
    <xf numFmtId="0" fontId="21" fillId="5" borderId="1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8" xfId="0" applyFont="1" applyBorder="1" applyAlignment="1">
      <alignment horizontal="left" vertical="center" wrapText="1" indent="2"/>
    </xf>
    <xf numFmtId="0" fontId="11" fillId="0" borderId="7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7" xfId="0" applyFont="1" applyFill="1" applyBorder="1" applyAlignment="1">
      <alignment horizontal="center" vertical="center" textRotation="90" wrapText="1"/>
    </xf>
    <xf numFmtId="0" fontId="19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textRotation="90" wrapText="1"/>
    </xf>
    <xf numFmtId="0" fontId="14" fillId="3" borderId="8" xfId="0" applyFont="1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3EFF-BE65-4CA5-87CC-0CDD2606FC2B}">
  <sheetPr>
    <tabColor rgb="FFFF0000"/>
  </sheetPr>
  <dimension ref="B2:H10"/>
  <sheetViews>
    <sheetView showGridLines="0" zoomScaleNormal="100" workbookViewId="0">
      <selection activeCell="K8" sqref="K8"/>
    </sheetView>
  </sheetViews>
  <sheetFormatPr defaultRowHeight="15" x14ac:dyDescent="0.25"/>
  <cols>
    <col min="1" max="1" width="3" style="1" customWidth="1"/>
    <col min="2" max="2" width="9.140625" style="1"/>
    <col min="3" max="3" width="56" style="1" customWidth="1"/>
    <col min="4" max="4" width="10.140625" style="1" customWidth="1"/>
    <col min="5" max="5" width="16" style="1" customWidth="1"/>
    <col min="6" max="8" width="13.7109375" style="1" customWidth="1"/>
    <col min="9" max="16384" width="9.140625" style="1"/>
  </cols>
  <sheetData>
    <row r="2" spans="2:8" ht="15.75" thickBot="1" x14ac:dyDescent="0.3"/>
    <row r="3" spans="2:8" ht="56.25" customHeight="1" x14ac:dyDescent="0.25">
      <c r="B3" s="47" t="s">
        <v>0</v>
      </c>
      <c r="C3" s="48"/>
      <c r="D3" s="51" t="s">
        <v>2</v>
      </c>
      <c r="E3" s="40" t="s">
        <v>100</v>
      </c>
      <c r="F3" s="40" t="s">
        <v>101</v>
      </c>
      <c r="G3" s="40" t="s">
        <v>102</v>
      </c>
      <c r="H3" s="40" t="s">
        <v>103</v>
      </c>
    </row>
    <row r="4" spans="2:8" ht="15.75" thickBot="1" x14ac:dyDescent="0.3">
      <c r="B4" s="49" t="s">
        <v>1</v>
      </c>
      <c r="C4" s="50"/>
      <c r="D4" s="52"/>
      <c r="E4" s="41"/>
      <c r="F4" s="41"/>
      <c r="G4" s="41"/>
      <c r="H4" s="41"/>
    </row>
    <row r="5" spans="2:8" ht="75.75" thickBot="1" x14ac:dyDescent="0.3">
      <c r="B5" s="42" t="s">
        <v>3</v>
      </c>
      <c r="C5" s="2" t="s">
        <v>5</v>
      </c>
      <c r="D5" s="3">
        <v>2</v>
      </c>
      <c r="E5" s="39" t="s">
        <v>104</v>
      </c>
      <c r="F5" s="39" t="s">
        <v>104</v>
      </c>
      <c r="G5" s="39" t="s">
        <v>104</v>
      </c>
      <c r="H5" s="39" t="s">
        <v>104</v>
      </c>
    </row>
    <row r="6" spans="2:8" ht="30.75" thickBot="1" x14ac:dyDescent="0.3">
      <c r="B6" s="43"/>
      <c r="C6" s="2" t="s">
        <v>6</v>
      </c>
      <c r="D6" s="3">
        <v>2</v>
      </c>
      <c r="E6" s="39" t="s">
        <v>104</v>
      </c>
      <c r="F6" s="39" t="s">
        <v>104</v>
      </c>
      <c r="G6" s="39" t="s">
        <v>104</v>
      </c>
      <c r="H6" s="39" t="s">
        <v>104</v>
      </c>
    </row>
    <row r="7" spans="2:8" ht="30.75" thickBot="1" x14ac:dyDescent="0.3">
      <c r="B7" s="43"/>
      <c r="C7" s="2" t="s">
        <v>7</v>
      </c>
      <c r="D7" s="3">
        <v>2</v>
      </c>
      <c r="E7" s="39" t="s">
        <v>104</v>
      </c>
      <c r="F7" s="39" t="s">
        <v>104</v>
      </c>
      <c r="G7" s="39" t="s">
        <v>104</v>
      </c>
      <c r="H7" s="39" t="s">
        <v>104</v>
      </c>
    </row>
    <row r="8" spans="2:8" ht="30.75" thickBot="1" x14ac:dyDescent="0.3">
      <c r="B8" s="43"/>
      <c r="C8" s="2" t="s">
        <v>8</v>
      </c>
      <c r="D8" s="3">
        <v>2</v>
      </c>
      <c r="E8" s="39" t="s">
        <v>104</v>
      </c>
      <c r="F8" s="39" t="s">
        <v>104</v>
      </c>
      <c r="G8" s="39" t="s">
        <v>104</v>
      </c>
      <c r="H8" s="39" t="s">
        <v>104</v>
      </c>
    </row>
    <row r="9" spans="2:8" ht="30.75" thickBot="1" x14ac:dyDescent="0.3">
      <c r="B9" s="44"/>
      <c r="C9" s="2" t="s">
        <v>9</v>
      </c>
      <c r="D9" s="3">
        <v>2</v>
      </c>
      <c r="E9" s="39" t="s">
        <v>104</v>
      </c>
      <c r="F9" s="39" t="s">
        <v>104</v>
      </c>
      <c r="G9" s="39" t="s">
        <v>104</v>
      </c>
      <c r="H9" s="39" t="s">
        <v>104</v>
      </c>
    </row>
    <row r="10" spans="2:8" ht="25.5" customHeight="1" thickBot="1" x14ac:dyDescent="0.3">
      <c r="B10" s="45" t="s">
        <v>4</v>
      </c>
      <c r="C10" s="46"/>
      <c r="D10" s="6">
        <f t="shared" ref="D10:H10" si="0">SUM(D5:D9)</f>
        <v>10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</sheetData>
  <mergeCells count="9">
    <mergeCell ref="H3:H4"/>
    <mergeCell ref="B5:B9"/>
    <mergeCell ref="B10:C10"/>
    <mergeCell ref="B3:C3"/>
    <mergeCell ref="B4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B23C-F26D-43C2-A3FE-D4E4E888603E}">
  <sheetPr>
    <tabColor theme="0"/>
  </sheetPr>
  <dimension ref="B2:I11"/>
  <sheetViews>
    <sheetView showGridLines="0" tabSelected="1" workbookViewId="0">
      <selection activeCell="D8" sqref="D8"/>
    </sheetView>
  </sheetViews>
  <sheetFormatPr defaultRowHeight="15" x14ac:dyDescent="0.25"/>
  <cols>
    <col min="1" max="1" width="9.140625" style="1"/>
    <col min="2" max="2" width="36.7109375" style="1" customWidth="1"/>
    <col min="3" max="3" width="13.7109375" style="1" customWidth="1"/>
    <col min="4" max="7" width="20.7109375" style="1" customWidth="1"/>
    <col min="10" max="16384" width="9.140625" style="1"/>
  </cols>
  <sheetData>
    <row r="2" spans="2:7" ht="15.75" thickBot="1" x14ac:dyDescent="0.3"/>
    <row r="3" spans="2:7" ht="26.25" customHeight="1" x14ac:dyDescent="0.25">
      <c r="B3" s="57" t="s">
        <v>35</v>
      </c>
      <c r="C3" s="53" t="s">
        <v>95</v>
      </c>
      <c r="D3" s="108" t="s">
        <v>107</v>
      </c>
      <c r="E3" s="108" t="s">
        <v>108</v>
      </c>
      <c r="F3" s="108" t="s">
        <v>109</v>
      </c>
      <c r="G3" s="108" t="s">
        <v>110</v>
      </c>
    </row>
    <row r="4" spans="2:7" x14ac:dyDescent="0.25">
      <c r="B4" s="58"/>
      <c r="C4" s="111"/>
      <c r="D4" s="109"/>
      <c r="E4" s="109"/>
      <c r="F4" s="109"/>
      <c r="G4" s="109"/>
    </row>
    <row r="5" spans="2:7" x14ac:dyDescent="0.25">
      <c r="B5" s="58"/>
      <c r="C5" s="111"/>
      <c r="D5" s="109"/>
      <c r="E5" s="109"/>
      <c r="F5" s="109"/>
      <c r="G5" s="109"/>
    </row>
    <row r="6" spans="2:7" ht="15.75" thickBot="1" x14ac:dyDescent="0.3">
      <c r="B6" s="59"/>
      <c r="C6" s="54"/>
      <c r="D6" s="110"/>
      <c r="E6" s="110"/>
      <c r="F6" s="110"/>
      <c r="G6" s="110"/>
    </row>
    <row r="7" spans="2:7" ht="32.25" customHeight="1" thickBot="1" x14ac:dyDescent="0.3">
      <c r="B7" s="12" t="s">
        <v>93</v>
      </c>
      <c r="C7" s="3">
        <v>70</v>
      </c>
      <c r="D7" s="5" t="s">
        <v>112</v>
      </c>
      <c r="E7" s="5" t="s">
        <v>112</v>
      </c>
      <c r="F7" s="5" t="s">
        <v>112</v>
      </c>
      <c r="G7" s="5" t="s">
        <v>112</v>
      </c>
    </row>
    <row r="8" spans="2:7" ht="32.25" customHeight="1" thickBot="1" x14ac:dyDescent="0.3">
      <c r="B8" s="12" t="s">
        <v>94</v>
      </c>
      <c r="C8" s="3">
        <v>30</v>
      </c>
      <c r="D8" s="5" t="s">
        <v>113</v>
      </c>
      <c r="E8" s="5" t="s">
        <v>113</v>
      </c>
      <c r="F8" s="5" t="s">
        <v>113</v>
      </c>
      <c r="G8" s="5" t="s">
        <v>113</v>
      </c>
    </row>
    <row r="9" spans="2:7" ht="32.25" customHeight="1" thickBot="1" x14ac:dyDescent="0.3">
      <c r="B9" s="12" t="s">
        <v>114</v>
      </c>
      <c r="C9" s="11">
        <f t="shared" ref="C9:G9" si="0">SUM(C7:C8)</f>
        <v>100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2:7" x14ac:dyDescent="0.25">
      <c r="D10" s="14"/>
      <c r="E10" s="14"/>
      <c r="F10" s="14"/>
      <c r="G10" s="14"/>
    </row>
    <row r="11" spans="2:7" ht="21" x14ac:dyDescent="0.35">
      <c r="D11" s="15"/>
      <c r="E11" s="15"/>
      <c r="F11" s="15"/>
      <c r="G11" s="15"/>
    </row>
  </sheetData>
  <mergeCells count="6">
    <mergeCell ref="G3:G6"/>
    <mergeCell ref="D3:D6"/>
    <mergeCell ref="C3:C6"/>
    <mergeCell ref="B3:B6"/>
    <mergeCell ref="E3:E6"/>
    <mergeCell ref="F3:F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2D39-CB0C-44A5-937F-7AA7DE834403}">
  <sheetPr>
    <tabColor rgb="FFFF0000"/>
  </sheetPr>
  <dimension ref="B2:H10"/>
  <sheetViews>
    <sheetView showGridLines="0" zoomScaleNormal="100" workbookViewId="0">
      <selection activeCell="I1" sqref="I1:I1048576"/>
    </sheetView>
  </sheetViews>
  <sheetFormatPr defaultRowHeight="15" x14ac:dyDescent="0.25"/>
  <cols>
    <col min="1" max="1" width="3.85546875" style="1" customWidth="1"/>
    <col min="2" max="2" width="7.28515625" style="1" customWidth="1"/>
    <col min="3" max="3" width="59.7109375" style="1" customWidth="1"/>
    <col min="4" max="4" width="12.42578125" style="1" customWidth="1"/>
    <col min="5" max="5" width="16" style="1" customWidth="1"/>
    <col min="6" max="8" width="13.7109375" style="1" customWidth="1"/>
    <col min="9" max="16384" width="9.140625" style="1"/>
  </cols>
  <sheetData>
    <row r="2" spans="2:8" ht="15.75" thickBot="1" x14ac:dyDescent="0.3"/>
    <row r="3" spans="2:8" ht="46.5" customHeight="1" x14ac:dyDescent="0.25">
      <c r="B3" s="47" t="s">
        <v>10</v>
      </c>
      <c r="C3" s="48"/>
      <c r="D3" s="53" t="s">
        <v>2</v>
      </c>
      <c r="E3" s="40" t="s">
        <v>100</v>
      </c>
      <c r="F3" s="40" t="s">
        <v>101</v>
      </c>
      <c r="G3" s="40" t="s">
        <v>102</v>
      </c>
      <c r="H3" s="40" t="s">
        <v>103</v>
      </c>
    </row>
    <row r="4" spans="2:8" ht="25.5" customHeight="1" thickBot="1" x14ac:dyDescent="0.3">
      <c r="B4" s="49" t="s">
        <v>11</v>
      </c>
      <c r="C4" s="50"/>
      <c r="D4" s="54"/>
      <c r="E4" s="41"/>
      <c r="F4" s="41"/>
      <c r="G4" s="41"/>
      <c r="H4" s="41"/>
    </row>
    <row r="5" spans="2:8" ht="60.75" thickBot="1" x14ac:dyDescent="0.3">
      <c r="B5" s="42" t="s">
        <v>3</v>
      </c>
      <c r="C5" s="2" t="s">
        <v>12</v>
      </c>
      <c r="D5" s="3">
        <v>5</v>
      </c>
      <c r="E5" s="4" t="s">
        <v>104</v>
      </c>
      <c r="F5" s="4" t="s">
        <v>104</v>
      </c>
      <c r="G5" s="4" t="s">
        <v>104</v>
      </c>
      <c r="H5" s="4" t="s">
        <v>104</v>
      </c>
    </row>
    <row r="6" spans="2:8" ht="45.75" thickBot="1" x14ac:dyDescent="0.3">
      <c r="B6" s="43"/>
      <c r="C6" s="2" t="s">
        <v>13</v>
      </c>
      <c r="D6" s="3">
        <v>5</v>
      </c>
      <c r="E6" s="4" t="s">
        <v>104</v>
      </c>
      <c r="F6" s="4" t="s">
        <v>104</v>
      </c>
      <c r="G6" s="4" t="s">
        <v>104</v>
      </c>
      <c r="H6" s="4" t="s">
        <v>104</v>
      </c>
    </row>
    <row r="7" spans="2:8" ht="38.25" customHeight="1" thickBot="1" x14ac:dyDescent="0.3">
      <c r="B7" s="43"/>
      <c r="C7" s="2" t="s">
        <v>14</v>
      </c>
      <c r="D7" s="3">
        <v>5</v>
      </c>
      <c r="E7" s="4" t="s">
        <v>104</v>
      </c>
      <c r="F7" s="4" t="s">
        <v>104</v>
      </c>
      <c r="G7" s="4" t="s">
        <v>104</v>
      </c>
      <c r="H7" s="4" t="s">
        <v>104</v>
      </c>
    </row>
    <row r="8" spans="2:8" ht="75.75" thickBot="1" x14ac:dyDescent="0.3">
      <c r="B8" s="43"/>
      <c r="C8" s="2" t="s">
        <v>15</v>
      </c>
      <c r="D8" s="3">
        <v>5</v>
      </c>
      <c r="E8" s="4" t="s">
        <v>104</v>
      </c>
      <c r="F8" s="4" t="s">
        <v>104</v>
      </c>
      <c r="G8" s="4" t="s">
        <v>104</v>
      </c>
      <c r="H8" s="4" t="s">
        <v>104</v>
      </c>
    </row>
    <row r="9" spans="2:8" ht="75.75" thickBot="1" x14ac:dyDescent="0.3">
      <c r="B9" s="44"/>
      <c r="C9" s="2" t="s">
        <v>16</v>
      </c>
      <c r="D9" s="3">
        <v>5</v>
      </c>
      <c r="E9" s="4" t="s">
        <v>104</v>
      </c>
      <c r="F9" s="4" t="s">
        <v>104</v>
      </c>
      <c r="G9" s="4" t="s">
        <v>104</v>
      </c>
      <c r="H9" s="4" t="s">
        <v>104</v>
      </c>
    </row>
    <row r="10" spans="2:8" ht="39.950000000000003" customHeight="1" thickBot="1" x14ac:dyDescent="0.3">
      <c r="B10" s="45" t="s">
        <v>17</v>
      </c>
      <c r="C10" s="46"/>
      <c r="D10" s="6">
        <f t="shared" ref="D10:H10" si="0">SUM(D5:D9)</f>
        <v>25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</sheetData>
  <mergeCells count="9">
    <mergeCell ref="H3:H4"/>
    <mergeCell ref="B5:B9"/>
    <mergeCell ref="B10:C10"/>
    <mergeCell ref="B3:C3"/>
    <mergeCell ref="B4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1DB5-097B-48A0-A7DB-E68DC42B0D5C}">
  <sheetPr>
    <tabColor rgb="FFFF0000"/>
  </sheetPr>
  <dimension ref="B2:H11"/>
  <sheetViews>
    <sheetView showGridLines="0" workbookViewId="0">
      <selection activeCell="I1" sqref="I1:I1048576"/>
    </sheetView>
  </sheetViews>
  <sheetFormatPr defaultRowHeight="15" x14ac:dyDescent="0.25"/>
  <cols>
    <col min="1" max="1" width="4.7109375" style="1" customWidth="1"/>
    <col min="2" max="2" width="7.42578125" style="1" customWidth="1"/>
    <col min="3" max="3" width="59.85546875" style="1" customWidth="1"/>
    <col min="4" max="4" width="13.7109375" style="1" customWidth="1"/>
    <col min="5" max="5" width="17.28515625" style="1" customWidth="1"/>
    <col min="6" max="8" width="13.7109375" style="1" customWidth="1"/>
    <col min="9" max="16384" width="9.140625" style="1"/>
  </cols>
  <sheetData>
    <row r="2" spans="2:8" ht="15.75" thickBot="1" x14ac:dyDescent="0.3"/>
    <row r="3" spans="2:8" ht="56.25" customHeight="1" x14ac:dyDescent="0.25">
      <c r="B3" s="47" t="s">
        <v>18</v>
      </c>
      <c r="C3" s="48"/>
      <c r="D3" s="53" t="s">
        <v>2</v>
      </c>
      <c r="E3" s="40" t="s">
        <v>100</v>
      </c>
      <c r="F3" s="40" t="s">
        <v>101</v>
      </c>
      <c r="G3" s="40" t="s">
        <v>102</v>
      </c>
      <c r="H3" s="40" t="s">
        <v>103</v>
      </c>
    </row>
    <row r="4" spans="2:8" ht="15.75" thickBot="1" x14ac:dyDescent="0.3">
      <c r="B4" s="49" t="s">
        <v>19</v>
      </c>
      <c r="C4" s="50"/>
      <c r="D4" s="54"/>
      <c r="E4" s="41"/>
      <c r="F4" s="41"/>
      <c r="G4" s="41"/>
      <c r="H4" s="41"/>
    </row>
    <row r="5" spans="2:8" ht="45.75" thickBot="1" x14ac:dyDescent="0.3">
      <c r="B5" s="42" t="s">
        <v>3</v>
      </c>
      <c r="C5" s="2" t="s">
        <v>22</v>
      </c>
      <c r="D5" s="4">
        <v>5</v>
      </c>
      <c r="E5" s="4" t="s">
        <v>104</v>
      </c>
      <c r="F5" s="4" t="s">
        <v>104</v>
      </c>
      <c r="G5" s="4" t="s">
        <v>104</v>
      </c>
      <c r="H5" s="4" t="s">
        <v>104</v>
      </c>
    </row>
    <row r="6" spans="2:8" ht="75.75" thickBot="1" x14ac:dyDescent="0.3">
      <c r="B6" s="43"/>
      <c r="C6" s="2" t="s">
        <v>23</v>
      </c>
      <c r="D6" s="4">
        <v>5</v>
      </c>
      <c r="E6" s="4" t="s">
        <v>104</v>
      </c>
      <c r="F6" s="4" t="s">
        <v>104</v>
      </c>
      <c r="G6" s="4" t="s">
        <v>104</v>
      </c>
      <c r="H6" s="4" t="s">
        <v>104</v>
      </c>
    </row>
    <row r="7" spans="2:8" ht="60.75" thickBot="1" x14ac:dyDescent="0.3">
      <c r="B7" s="43"/>
      <c r="C7" s="2" t="s">
        <v>24</v>
      </c>
      <c r="D7" s="4">
        <v>5</v>
      </c>
      <c r="E7" s="4" t="s">
        <v>104</v>
      </c>
      <c r="F7" s="4" t="s">
        <v>104</v>
      </c>
      <c r="G7" s="4" t="s">
        <v>104</v>
      </c>
      <c r="H7" s="4" t="s">
        <v>104</v>
      </c>
    </row>
    <row r="8" spans="2:8" ht="30.75" thickBot="1" x14ac:dyDescent="0.3">
      <c r="B8" s="43"/>
      <c r="C8" s="2" t="s">
        <v>25</v>
      </c>
      <c r="D8" s="4">
        <v>4</v>
      </c>
      <c r="E8" s="4" t="s">
        <v>104</v>
      </c>
      <c r="F8" s="4" t="s">
        <v>104</v>
      </c>
      <c r="G8" s="4" t="s">
        <v>104</v>
      </c>
      <c r="H8" s="4" t="s">
        <v>104</v>
      </c>
    </row>
    <row r="9" spans="2:8" ht="30.75" thickBot="1" x14ac:dyDescent="0.3">
      <c r="B9" s="43"/>
      <c r="C9" s="2" t="s">
        <v>26</v>
      </c>
      <c r="D9" s="4">
        <v>3</v>
      </c>
      <c r="E9" s="4" t="s">
        <v>104</v>
      </c>
      <c r="F9" s="4" t="s">
        <v>104</v>
      </c>
      <c r="G9" s="4" t="s">
        <v>104</v>
      </c>
      <c r="H9" s="4" t="s">
        <v>104</v>
      </c>
    </row>
    <row r="10" spans="2:8" ht="30.75" thickBot="1" x14ac:dyDescent="0.3">
      <c r="B10" s="44"/>
      <c r="C10" s="2" t="s">
        <v>27</v>
      </c>
      <c r="D10" s="4">
        <v>3</v>
      </c>
      <c r="E10" s="4" t="s">
        <v>104</v>
      </c>
      <c r="F10" s="4" t="s">
        <v>104</v>
      </c>
      <c r="G10" s="4" t="s">
        <v>104</v>
      </c>
      <c r="H10" s="4" t="s">
        <v>104</v>
      </c>
    </row>
    <row r="11" spans="2:8" ht="25.5" customHeight="1" thickBot="1" x14ac:dyDescent="0.3">
      <c r="B11" s="45" t="s">
        <v>33</v>
      </c>
      <c r="C11" s="46"/>
      <c r="D11" s="6">
        <f t="shared" ref="D11:H11" si="0">SUM(D5:D10)</f>
        <v>25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</sheetData>
  <mergeCells count="9">
    <mergeCell ref="H3:H4"/>
    <mergeCell ref="B5:B10"/>
    <mergeCell ref="B11:C11"/>
    <mergeCell ref="B3:C3"/>
    <mergeCell ref="B4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EC90-C73F-4632-A7F2-A19D6F2AC73D}">
  <sheetPr>
    <tabColor rgb="FFFF0000"/>
  </sheetPr>
  <dimension ref="B2:H10"/>
  <sheetViews>
    <sheetView showGridLines="0" workbookViewId="0">
      <selection activeCell="I1" sqref="I1:I1048576"/>
    </sheetView>
  </sheetViews>
  <sheetFormatPr defaultRowHeight="15" x14ac:dyDescent="0.25"/>
  <cols>
    <col min="1" max="1" width="4.28515625" style="1" customWidth="1"/>
    <col min="2" max="2" width="9.140625" style="1"/>
    <col min="3" max="3" width="61.140625" style="1" customWidth="1"/>
    <col min="4" max="4" width="11" style="1" customWidth="1"/>
    <col min="5" max="5" width="18" style="1" customWidth="1"/>
    <col min="6" max="7" width="13.7109375" style="1" customWidth="1"/>
    <col min="8" max="8" width="16" style="1" customWidth="1"/>
    <col min="9" max="16384" width="9.140625" style="1"/>
  </cols>
  <sheetData>
    <row r="2" spans="2:8" ht="15.75" thickBot="1" x14ac:dyDescent="0.3"/>
    <row r="3" spans="2:8" ht="46.5" customHeight="1" x14ac:dyDescent="0.25">
      <c r="B3" s="47" t="s">
        <v>20</v>
      </c>
      <c r="C3" s="48"/>
      <c r="D3" s="53" t="s">
        <v>2</v>
      </c>
      <c r="E3" s="40" t="s">
        <v>100</v>
      </c>
      <c r="F3" s="40" t="s">
        <v>101</v>
      </c>
      <c r="G3" s="40" t="s">
        <v>102</v>
      </c>
      <c r="H3" s="40" t="s">
        <v>103</v>
      </c>
    </row>
    <row r="4" spans="2:8" ht="25.5" customHeight="1" thickBot="1" x14ac:dyDescent="0.3">
      <c r="B4" s="49" t="s">
        <v>21</v>
      </c>
      <c r="C4" s="50"/>
      <c r="D4" s="54"/>
      <c r="E4" s="41"/>
      <c r="F4" s="41"/>
      <c r="G4" s="41"/>
      <c r="H4" s="41"/>
    </row>
    <row r="5" spans="2:8" ht="60.75" thickBot="1" x14ac:dyDescent="0.3">
      <c r="B5" s="42" t="s">
        <v>3</v>
      </c>
      <c r="C5" s="2" t="s">
        <v>28</v>
      </c>
      <c r="D5" s="4">
        <v>2</v>
      </c>
      <c r="E5" s="4" t="s">
        <v>104</v>
      </c>
      <c r="F5" s="4" t="s">
        <v>104</v>
      </c>
      <c r="G5" s="4" t="s">
        <v>104</v>
      </c>
      <c r="H5" s="4" t="s">
        <v>104</v>
      </c>
    </row>
    <row r="6" spans="2:8" ht="30.75" thickBot="1" x14ac:dyDescent="0.3">
      <c r="B6" s="43"/>
      <c r="C6" s="2" t="s">
        <v>29</v>
      </c>
      <c r="D6" s="4">
        <v>2</v>
      </c>
      <c r="E6" s="4" t="s">
        <v>104</v>
      </c>
      <c r="F6" s="4" t="s">
        <v>104</v>
      </c>
      <c r="G6" s="4" t="s">
        <v>104</v>
      </c>
      <c r="H6" s="4" t="s">
        <v>104</v>
      </c>
    </row>
    <row r="7" spans="2:8" ht="45.75" thickBot="1" x14ac:dyDescent="0.3">
      <c r="B7" s="43"/>
      <c r="C7" s="2" t="s">
        <v>30</v>
      </c>
      <c r="D7" s="4">
        <v>2</v>
      </c>
      <c r="E7" s="4" t="s">
        <v>104</v>
      </c>
      <c r="F7" s="4" t="s">
        <v>104</v>
      </c>
      <c r="G7" s="4" t="s">
        <v>104</v>
      </c>
      <c r="H7" s="4" t="s">
        <v>104</v>
      </c>
    </row>
    <row r="8" spans="2:8" ht="30.75" thickBot="1" x14ac:dyDescent="0.3">
      <c r="B8" s="43"/>
      <c r="C8" s="2" t="s">
        <v>31</v>
      </c>
      <c r="D8" s="4">
        <v>2</v>
      </c>
      <c r="E8" s="4" t="s">
        <v>104</v>
      </c>
      <c r="F8" s="4" t="s">
        <v>104</v>
      </c>
      <c r="G8" s="4" t="s">
        <v>104</v>
      </c>
      <c r="H8" s="4" t="s">
        <v>104</v>
      </c>
    </row>
    <row r="9" spans="2:8" ht="60.75" thickBot="1" x14ac:dyDescent="0.3">
      <c r="B9" s="44"/>
      <c r="C9" s="2" t="s">
        <v>32</v>
      </c>
      <c r="D9" s="4">
        <v>2</v>
      </c>
      <c r="E9" s="4" t="s">
        <v>104</v>
      </c>
      <c r="F9" s="4" t="s">
        <v>104</v>
      </c>
      <c r="G9" s="4" t="s">
        <v>104</v>
      </c>
      <c r="H9" s="4" t="s">
        <v>104</v>
      </c>
    </row>
    <row r="10" spans="2:8" ht="25.5" customHeight="1" thickBot="1" x14ac:dyDescent="0.3">
      <c r="B10" s="45" t="s">
        <v>34</v>
      </c>
      <c r="C10" s="46"/>
      <c r="D10" s="6">
        <f t="shared" ref="D10:H10" si="0">SUM(D5:D9)</f>
        <v>10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</sheetData>
  <mergeCells count="9">
    <mergeCell ref="H3:H4"/>
    <mergeCell ref="B5:B9"/>
    <mergeCell ref="B10:C10"/>
    <mergeCell ref="B3:C3"/>
    <mergeCell ref="B4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32B3-2930-47DC-9D11-6EA1E1FFCED1}">
  <sheetPr>
    <tabColor theme="4"/>
  </sheetPr>
  <dimension ref="B2:G14"/>
  <sheetViews>
    <sheetView showGridLines="0" workbookViewId="0">
      <selection activeCell="D9" sqref="D9"/>
    </sheetView>
  </sheetViews>
  <sheetFormatPr defaultRowHeight="15" x14ac:dyDescent="0.25"/>
  <cols>
    <col min="1" max="1" width="9.140625" style="1"/>
    <col min="2" max="2" width="36.7109375" style="1" customWidth="1"/>
    <col min="3" max="3" width="13.7109375" style="1" customWidth="1"/>
    <col min="4" max="7" width="20.7109375" style="1" customWidth="1"/>
    <col min="8" max="16384" width="9.140625" style="1"/>
  </cols>
  <sheetData>
    <row r="2" spans="2:7" ht="15.75" thickBot="1" x14ac:dyDescent="0.3"/>
    <row r="3" spans="2:7" ht="26.25" customHeight="1" x14ac:dyDescent="0.25">
      <c r="B3" s="57" t="s">
        <v>35</v>
      </c>
      <c r="C3" s="8" t="s">
        <v>36</v>
      </c>
      <c r="D3" s="60" t="s">
        <v>100</v>
      </c>
      <c r="E3" s="60" t="s">
        <v>101</v>
      </c>
      <c r="F3" s="60" t="s">
        <v>102</v>
      </c>
      <c r="G3" s="60" t="s">
        <v>103</v>
      </c>
    </row>
    <row r="4" spans="2:7" x14ac:dyDescent="0.25">
      <c r="B4" s="58"/>
      <c r="C4" s="9" t="s">
        <v>37</v>
      </c>
      <c r="D4" s="61"/>
      <c r="E4" s="61"/>
      <c r="F4" s="61"/>
      <c r="G4" s="61"/>
    </row>
    <row r="5" spans="2:7" x14ac:dyDescent="0.25">
      <c r="B5" s="58"/>
      <c r="C5" s="9" t="s">
        <v>38</v>
      </c>
      <c r="D5" s="61"/>
      <c r="E5" s="61"/>
      <c r="F5" s="61"/>
      <c r="G5" s="61"/>
    </row>
    <row r="6" spans="2:7" ht="15.75" thickBot="1" x14ac:dyDescent="0.3">
      <c r="B6" s="59"/>
      <c r="C6" s="7" t="s">
        <v>39</v>
      </c>
      <c r="D6" s="62"/>
      <c r="E6" s="62"/>
      <c r="F6" s="62"/>
      <c r="G6" s="62"/>
    </row>
    <row r="7" spans="2:7" ht="32.25" customHeight="1" thickBot="1" x14ac:dyDescent="0.3">
      <c r="B7" s="10" t="s">
        <v>40</v>
      </c>
      <c r="C7" s="3">
        <v>10</v>
      </c>
      <c r="D7" s="5">
        <f>'Raciocínio Básico'!E10</f>
        <v>0</v>
      </c>
      <c r="E7" s="5">
        <f>'Raciocínio Básico'!F10</f>
        <v>0</v>
      </c>
      <c r="F7" s="5">
        <f>'Raciocínio Básico'!G10</f>
        <v>0</v>
      </c>
      <c r="G7" s="5">
        <f>'Raciocínio Básico'!H10</f>
        <v>0</v>
      </c>
    </row>
    <row r="8" spans="2:7" ht="32.25" customHeight="1" thickBot="1" x14ac:dyDescent="0.3">
      <c r="B8" s="10" t="s">
        <v>41</v>
      </c>
      <c r="C8" s="3">
        <v>25</v>
      </c>
      <c r="D8" s="5">
        <f>'Estratégia de Comunicação'!E10</f>
        <v>0</v>
      </c>
      <c r="E8" s="5">
        <f>'Estratégia de Comunicação'!F10</f>
        <v>0</v>
      </c>
      <c r="F8" s="5">
        <f>'Estratégia de Comunicação'!G10</f>
        <v>0</v>
      </c>
      <c r="G8" s="5">
        <f>'Estratégia de Comunicação'!H10</f>
        <v>0</v>
      </c>
    </row>
    <row r="9" spans="2:7" ht="32.25" customHeight="1" thickBot="1" x14ac:dyDescent="0.3">
      <c r="B9" s="10" t="s">
        <v>42</v>
      </c>
      <c r="C9" s="3">
        <v>25</v>
      </c>
      <c r="D9" s="5">
        <f>'Ideia Criativa'!E11</f>
        <v>0</v>
      </c>
      <c r="E9" s="5">
        <f>'Ideia Criativa'!F11</f>
        <v>0</v>
      </c>
      <c r="F9" s="5">
        <f>'Ideia Criativa'!G11</f>
        <v>0</v>
      </c>
      <c r="G9" s="5">
        <f>'Ideia Criativa'!H11</f>
        <v>0</v>
      </c>
    </row>
    <row r="10" spans="2:7" ht="32.25" customHeight="1" thickBot="1" x14ac:dyDescent="0.3">
      <c r="B10" s="10" t="s">
        <v>43</v>
      </c>
      <c r="C10" s="3">
        <v>10</v>
      </c>
      <c r="D10" s="5">
        <f>'Estratégia Mídia e não Mídia'!E10</f>
        <v>0</v>
      </c>
      <c r="E10" s="5">
        <f>'Estratégia Mídia e não Mídia'!F10</f>
        <v>0</v>
      </c>
      <c r="F10" s="5">
        <f>'Estratégia Mídia e não Mídia'!G10</f>
        <v>0</v>
      </c>
      <c r="G10" s="5">
        <f>'Estratégia Mídia e não Mídia'!H10</f>
        <v>0</v>
      </c>
    </row>
    <row r="11" spans="2:7" ht="32.25" customHeight="1" thickBot="1" x14ac:dyDescent="0.3">
      <c r="B11" s="32" t="s">
        <v>105</v>
      </c>
      <c r="C11" s="33" t="s">
        <v>80</v>
      </c>
      <c r="D11" s="34">
        <v>0</v>
      </c>
      <c r="E11" s="34">
        <v>0</v>
      </c>
      <c r="F11" s="34">
        <v>0</v>
      </c>
      <c r="G11" s="34">
        <v>0</v>
      </c>
    </row>
    <row r="12" spans="2:7" ht="32.25" customHeight="1" thickBot="1" x14ac:dyDescent="0.3">
      <c r="B12" s="10" t="s">
        <v>44</v>
      </c>
      <c r="C12" s="7">
        <f t="shared" ref="C12" si="0">SUM(C7:C10)</f>
        <v>70</v>
      </c>
      <c r="D12" s="7">
        <f>SUM(D7:D11)</f>
        <v>0</v>
      </c>
      <c r="E12" s="13">
        <f t="shared" ref="E12:G12" si="1">SUM(E7:E11)</f>
        <v>0</v>
      </c>
      <c r="F12" s="13">
        <f t="shared" si="1"/>
        <v>0</v>
      </c>
      <c r="G12" s="13">
        <f t="shared" si="1"/>
        <v>0</v>
      </c>
    </row>
    <row r="13" spans="2:7" ht="32.25" customHeight="1" thickBot="1" x14ac:dyDescent="0.3">
      <c r="B13" s="55" t="s">
        <v>106</v>
      </c>
      <c r="C13" s="56"/>
      <c r="D13" s="35"/>
      <c r="E13" s="36"/>
      <c r="F13" s="35"/>
      <c r="G13" s="35"/>
    </row>
    <row r="14" spans="2:7" ht="21" x14ac:dyDescent="0.35">
      <c r="D14" s="15"/>
      <c r="E14" s="15"/>
      <c r="F14" s="15"/>
      <c r="G14" s="15"/>
    </row>
  </sheetData>
  <mergeCells count="6">
    <mergeCell ref="G3:G6"/>
    <mergeCell ref="B13:C13"/>
    <mergeCell ref="B3:B6"/>
    <mergeCell ref="D3:D6"/>
    <mergeCell ref="E3:E6"/>
    <mergeCell ref="F3:F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EDC5-D66B-4987-8615-FE244D374413}">
  <sheetPr>
    <tabColor rgb="FFFF0000"/>
  </sheetPr>
  <dimension ref="B2:K25"/>
  <sheetViews>
    <sheetView showGridLines="0" topLeftCell="A16" workbookViewId="0">
      <selection activeCell="D11" sqref="D11:E11"/>
    </sheetView>
  </sheetViews>
  <sheetFormatPr defaultRowHeight="15" x14ac:dyDescent="0.25"/>
  <cols>
    <col min="3" max="3" width="41.7109375" customWidth="1"/>
    <col min="4" max="4" width="15.7109375" customWidth="1"/>
    <col min="5" max="5" width="35.42578125" customWidth="1"/>
  </cols>
  <sheetData>
    <row r="2" spans="2:11" ht="15.75" thickBot="1" x14ac:dyDescent="0.3"/>
    <row r="3" spans="2:11" ht="45.75" thickBot="1" x14ac:dyDescent="0.3">
      <c r="B3" s="77" t="s">
        <v>45</v>
      </c>
      <c r="C3" s="78"/>
      <c r="D3" s="78"/>
      <c r="E3" s="78"/>
      <c r="F3" s="79"/>
      <c r="G3" s="16" t="s">
        <v>46</v>
      </c>
      <c r="H3" s="16" t="s">
        <v>107</v>
      </c>
      <c r="I3" s="38" t="s">
        <v>108</v>
      </c>
      <c r="J3" s="38" t="s">
        <v>109</v>
      </c>
      <c r="K3" s="38" t="s">
        <v>110</v>
      </c>
    </row>
    <row r="4" spans="2:11" ht="15.75" thickBot="1" x14ac:dyDescent="0.3">
      <c r="B4" s="80" t="s">
        <v>3</v>
      </c>
      <c r="C4" s="83" t="s">
        <v>47</v>
      </c>
      <c r="D4" s="86" t="s">
        <v>48</v>
      </c>
      <c r="E4" s="18" t="s">
        <v>49</v>
      </c>
      <c r="F4" s="19" t="s">
        <v>50</v>
      </c>
      <c r="G4" s="63">
        <v>2</v>
      </c>
      <c r="H4" s="63" t="s">
        <v>104</v>
      </c>
      <c r="I4" s="63" t="s">
        <v>104</v>
      </c>
      <c r="J4" s="63" t="s">
        <v>104</v>
      </c>
      <c r="K4" s="63" t="s">
        <v>104</v>
      </c>
    </row>
    <row r="5" spans="2:11" ht="15.75" thickBot="1" x14ac:dyDescent="0.3">
      <c r="B5" s="81"/>
      <c r="C5" s="84"/>
      <c r="D5" s="87"/>
      <c r="E5" s="18" t="s">
        <v>51</v>
      </c>
      <c r="F5" s="19" t="s">
        <v>52</v>
      </c>
      <c r="G5" s="64"/>
      <c r="H5" s="64"/>
      <c r="I5" s="64"/>
      <c r="J5" s="64"/>
      <c r="K5" s="64"/>
    </row>
    <row r="6" spans="2:11" ht="15.75" thickBot="1" x14ac:dyDescent="0.3">
      <c r="B6" s="81"/>
      <c r="C6" s="84"/>
      <c r="D6" s="87"/>
      <c r="E6" s="18" t="s">
        <v>53</v>
      </c>
      <c r="F6" s="19" t="s">
        <v>54</v>
      </c>
      <c r="G6" s="64"/>
      <c r="H6" s="64"/>
      <c r="I6" s="64"/>
      <c r="J6" s="64"/>
      <c r="K6" s="64"/>
    </row>
    <row r="7" spans="2:11" ht="15.75" thickBot="1" x14ac:dyDescent="0.3">
      <c r="B7" s="81"/>
      <c r="C7" s="84"/>
      <c r="D7" s="88"/>
      <c r="E7" s="18" t="s">
        <v>55</v>
      </c>
      <c r="F7" s="19" t="s">
        <v>56</v>
      </c>
      <c r="G7" s="64"/>
      <c r="H7" s="64"/>
      <c r="I7" s="64"/>
      <c r="J7" s="64"/>
      <c r="K7" s="64"/>
    </row>
    <row r="8" spans="2:11" ht="15.75" customHeight="1" thickBot="1" x14ac:dyDescent="0.3">
      <c r="B8" s="81"/>
      <c r="C8" s="85"/>
      <c r="D8" s="89" t="s">
        <v>57</v>
      </c>
      <c r="E8" s="90"/>
      <c r="F8" s="19" t="s">
        <v>56</v>
      </c>
      <c r="G8" s="65"/>
      <c r="H8" s="22" t="s">
        <v>104</v>
      </c>
      <c r="I8" s="22" t="s">
        <v>104</v>
      </c>
      <c r="J8" s="22" t="s">
        <v>104</v>
      </c>
      <c r="K8" s="22" t="s">
        <v>104</v>
      </c>
    </row>
    <row r="9" spans="2:11" ht="15.75" thickBot="1" x14ac:dyDescent="0.3">
      <c r="B9" s="81"/>
      <c r="C9" s="83" t="s">
        <v>58</v>
      </c>
      <c r="D9" s="75" t="s">
        <v>59</v>
      </c>
      <c r="E9" s="76"/>
      <c r="F9" s="19" t="s">
        <v>60</v>
      </c>
      <c r="G9" s="63">
        <v>2</v>
      </c>
      <c r="H9" s="63" t="s">
        <v>104</v>
      </c>
      <c r="I9" s="63" t="s">
        <v>104</v>
      </c>
      <c r="J9" s="63" t="s">
        <v>104</v>
      </c>
      <c r="K9" s="63" t="s">
        <v>104</v>
      </c>
    </row>
    <row r="10" spans="2:11" ht="21.75" customHeight="1" thickBot="1" x14ac:dyDescent="0.3">
      <c r="B10" s="81"/>
      <c r="C10" s="84"/>
      <c r="D10" s="73" t="s">
        <v>61</v>
      </c>
      <c r="E10" s="74"/>
      <c r="F10" s="19" t="s">
        <v>62</v>
      </c>
      <c r="G10" s="64"/>
      <c r="H10" s="64"/>
      <c r="I10" s="64"/>
      <c r="J10" s="64"/>
      <c r="K10" s="64"/>
    </row>
    <row r="11" spans="2:11" ht="19.5" customHeight="1" thickBot="1" x14ac:dyDescent="0.3">
      <c r="B11" s="81"/>
      <c r="C11" s="84"/>
      <c r="D11" s="73" t="s">
        <v>63</v>
      </c>
      <c r="E11" s="74"/>
      <c r="F11" s="19" t="s">
        <v>52</v>
      </c>
      <c r="G11" s="64"/>
      <c r="H11" s="64"/>
      <c r="I11" s="64"/>
      <c r="J11" s="64"/>
      <c r="K11" s="64"/>
    </row>
    <row r="12" spans="2:11" ht="21.75" customHeight="1" thickBot="1" x14ac:dyDescent="0.3">
      <c r="B12" s="81"/>
      <c r="C12" s="84"/>
      <c r="D12" s="73" t="s">
        <v>64</v>
      </c>
      <c r="E12" s="74"/>
      <c r="F12" s="19" t="s">
        <v>65</v>
      </c>
      <c r="G12" s="64"/>
      <c r="H12" s="64"/>
      <c r="I12" s="64"/>
      <c r="J12" s="64"/>
      <c r="K12" s="64"/>
    </row>
    <row r="13" spans="2:11" ht="23.25" customHeight="1" thickBot="1" x14ac:dyDescent="0.3">
      <c r="B13" s="81"/>
      <c r="C13" s="85"/>
      <c r="D13" s="73" t="s">
        <v>66</v>
      </c>
      <c r="E13" s="74"/>
      <c r="F13" s="19" t="s">
        <v>67</v>
      </c>
      <c r="G13" s="65"/>
      <c r="H13" s="65"/>
      <c r="I13" s="65"/>
      <c r="J13" s="65"/>
      <c r="K13" s="65"/>
    </row>
    <row r="14" spans="2:11" ht="22.5" x14ac:dyDescent="0.25">
      <c r="B14" s="81"/>
      <c r="C14" s="17" t="s">
        <v>68</v>
      </c>
      <c r="D14" s="66" t="s">
        <v>72</v>
      </c>
      <c r="E14" s="67"/>
      <c r="F14" s="63" t="s">
        <v>60</v>
      </c>
      <c r="G14" s="63">
        <v>2</v>
      </c>
      <c r="H14" s="63" t="s">
        <v>104</v>
      </c>
      <c r="I14" s="63" t="s">
        <v>104</v>
      </c>
      <c r="J14" s="63" t="s">
        <v>104</v>
      </c>
      <c r="K14" s="63" t="s">
        <v>104</v>
      </c>
    </row>
    <row r="15" spans="2:11" ht="23.25" thickBot="1" x14ac:dyDescent="0.3">
      <c r="B15" s="81"/>
      <c r="C15" s="17" t="s">
        <v>69</v>
      </c>
      <c r="D15" s="68"/>
      <c r="E15" s="69"/>
      <c r="F15" s="65"/>
      <c r="G15" s="64"/>
      <c r="H15" s="64"/>
      <c r="I15" s="64"/>
      <c r="J15" s="64"/>
      <c r="K15" s="64"/>
    </row>
    <row r="16" spans="2:11" ht="23.25" thickBot="1" x14ac:dyDescent="0.3">
      <c r="B16" s="81"/>
      <c r="C16" s="17" t="s">
        <v>70</v>
      </c>
      <c r="D16" s="75" t="s">
        <v>73</v>
      </c>
      <c r="E16" s="76"/>
      <c r="F16" s="19" t="s">
        <v>62</v>
      </c>
      <c r="G16" s="64"/>
      <c r="H16" s="64"/>
      <c r="I16" s="64"/>
      <c r="J16" s="64"/>
      <c r="K16" s="64"/>
    </row>
    <row r="17" spans="2:11" ht="23.25" thickBot="1" x14ac:dyDescent="0.3">
      <c r="B17" s="81"/>
      <c r="C17" s="17" t="s">
        <v>71</v>
      </c>
      <c r="D17" s="75" t="s">
        <v>74</v>
      </c>
      <c r="E17" s="76"/>
      <c r="F17" s="19" t="s">
        <v>52</v>
      </c>
      <c r="G17" s="64"/>
      <c r="H17" s="64"/>
      <c r="I17" s="64"/>
      <c r="J17" s="64"/>
      <c r="K17" s="64"/>
    </row>
    <row r="18" spans="2:11" x14ac:dyDescent="0.25">
      <c r="B18" s="81"/>
      <c r="C18" s="20"/>
      <c r="D18" s="66" t="s">
        <v>75</v>
      </c>
      <c r="E18" s="67"/>
      <c r="F18" s="63" t="s">
        <v>65</v>
      </c>
      <c r="G18" s="64"/>
      <c r="H18" s="64"/>
      <c r="I18" s="64"/>
      <c r="J18" s="64"/>
      <c r="K18" s="64"/>
    </row>
    <row r="19" spans="2:11" ht="15.75" thickBot="1" x14ac:dyDescent="0.3">
      <c r="B19" s="81"/>
      <c r="C19" s="20"/>
      <c r="D19" s="68"/>
      <c r="E19" s="69"/>
      <c r="F19" s="65"/>
      <c r="G19" s="64"/>
      <c r="H19" s="64"/>
      <c r="I19" s="64"/>
      <c r="J19" s="64"/>
      <c r="K19" s="64"/>
    </row>
    <row r="20" spans="2:11" x14ac:dyDescent="0.25">
      <c r="B20" s="81"/>
      <c r="C20" s="20"/>
      <c r="D20" s="66" t="s">
        <v>76</v>
      </c>
      <c r="E20" s="67"/>
      <c r="F20" s="63" t="s">
        <v>67</v>
      </c>
      <c r="G20" s="64"/>
      <c r="H20" s="64"/>
      <c r="I20" s="64"/>
      <c r="J20" s="64"/>
      <c r="K20" s="64"/>
    </row>
    <row r="21" spans="2:11" ht="15.75" thickBot="1" x14ac:dyDescent="0.3">
      <c r="B21" s="81"/>
      <c r="C21" s="21"/>
      <c r="D21" s="68"/>
      <c r="E21" s="69"/>
      <c r="F21" s="65"/>
      <c r="G21" s="65"/>
      <c r="H21" s="65"/>
      <c r="I21" s="65"/>
      <c r="J21" s="65"/>
      <c r="K21" s="65"/>
    </row>
    <row r="22" spans="2:11" ht="22.5" customHeight="1" thickBot="1" x14ac:dyDescent="0.3">
      <c r="B22" s="81"/>
      <c r="C22" s="91" t="s">
        <v>77</v>
      </c>
      <c r="D22" s="92"/>
      <c r="E22" s="92"/>
      <c r="F22" s="93"/>
      <c r="G22" s="19">
        <v>1</v>
      </c>
      <c r="H22" s="19" t="s">
        <v>104</v>
      </c>
      <c r="I22" s="19" t="s">
        <v>104</v>
      </c>
      <c r="J22" s="19" t="s">
        <v>104</v>
      </c>
      <c r="K22" s="19" t="s">
        <v>104</v>
      </c>
    </row>
    <row r="23" spans="2:11" ht="22.5" customHeight="1" thickBot="1" x14ac:dyDescent="0.3">
      <c r="B23" s="81"/>
      <c r="C23" s="91" t="s">
        <v>78</v>
      </c>
      <c r="D23" s="92"/>
      <c r="E23" s="92"/>
      <c r="F23" s="93"/>
      <c r="G23" s="19">
        <v>2</v>
      </c>
      <c r="H23" s="19" t="s">
        <v>104</v>
      </c>
      <c r="I23" s="19" t="s">
        <v>104</v>
      </c>
      <c r="J23" s="19" t="s">
        <v>104</v>
      </c>
      <c r="K23" s="19" t="s">
        <v>104</v>
      </c>
    </row>
    <row r="24" spans="2:11" ht="22.5" customHeight="1" thickBot="1" x14ac:dyDescent="0.3">
      <c r="B24" s="82"/>
      <c r="C24" s="91" t="s">
        <v>79</v>
      </c>
      <c r="D24" s="92"/>
      <c r="E24" s="92"/>
      <c r="F24" s="93"/>
      <c r="G24" s="19">
        <v>1</v>
      </c>
      <c r="H24" s="19" t="s">
        <v>104</v>
      </c>
      <c r="I24" s="19" t="s">
        <v>104</v>
      </c>
      <c r="J24" s="19" t="s">
        <v>104</v>
      </c>
      <c r="K24" s="19" t="s">
        <v>104</v>
      </c>
    </row>
    <row r="25" spans="2:11" ht="30.75" customHeight="1" thickBot="1" x14ac:dyDescent="0.3">
      <c r="B25" s="70" t="s">
        <v>91</v>
      </c>
      <c r="C25" s="71"/>
      <c r="D25" s="71"/>
      <c r="E25" s="71"/>
      <c r="F25" s="72"/>
      <c r="G25" s="23">
        <f>SUM(G4:G24)</f>
        <v>10</v>
      </c>
      <c r="H25" s="23">
        <f>SUM(H4:H24)</f>
        <v>0</v>
      </c>
      <c r="I25" s="23">
        <f t="shared" ref="I25:K25" si="0">SUM(I4:I24)</f>
        <v>0</v>
      </c>
      <c r="J25" s="23">
        <f t="shared" si="0"/>
        <v>0</v>
      </c>
      <c r="K25" s="23">
        <f t="shared" si="0"/>
        <v>0</v>
      </c>
    </row>
  </sheetData>
  <mergeCells count="38">
    <mergeCell ref="B3:F3"/>
    <mergeCell ref="B4:B24"/>
    <mergeCell ref="C4:C8"/>
    <mergeCell ref="D4:D7"/>
    <mergeCell ref="G4:G8"/>
    <mergeCell ref="D8:E8"/>
    <mergeCell ref="C9:C13"/>
    <mergeCell ref="D9:E9"/>
    <mergeCell ref="G9:G13"/>
    <mergeCell ref="D10:E10"/>
    <mergeCell ref="C22:F22"/>
    <mergeCell ref="C23:F23"/>
    <mergeCell ref="C24:F24"/>
    <mergeCell ref="B25:F25"/>
    <mergeCell ref="D11:E11"/>
    <mergeCell ref="D12:E12"/>
    <mergeCell ref="D13:E13"/>
    <mergeCell ref="D14:E15"/>
    <mergeCell ref="F14:F15"/>
    <mergeCell ref="D16:E16"/>
    <mergeCell ref="D17:E17"/>
    <mergeCell ref="D18:E19"/>
    <mergeCell ref="F18:F19"/>
    <mergeCell ref="H9:H13"/>
    <mergeCell ref="H14:H21"/>
    <mergeCell ref="H4:H7"/>
    <mergeCell ref="D20:E21"/>
    <mergeCell ref="F20:F21"/>
    <mergeCell ref="G14:G21"/>
    <mergeCell ref="K4:K7"/>
    <mergeCell ref="K9:K13"/>
    <mergeCell ref="K14:K21"/>
    <mergeCell ref="I4:I7"/>
    <mergeCell ref="I9:I13"/>
    <mergeCell ref="I14:I21"/>
    <mergeCell ref="J4:J7"/>
    <mergeCell ref="J9:J13"/>
    <mergeCell ref="J14:J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B37F-F64E-44B9-8AA6-06FEC91A6468}">
  <sheetPr>
    <tabColor rgb="FFFF0000"/>
  </sheetPr>
  <dimension ref="B2:H7"/>
  <sheetViews>
    <sheetView showGridLines="0" workbookViewId="0">
      <selection activeCell="G12" sqref="G12"/>
    </sheetView>
  </sheetViews>
  <sheetFormatPr defaultRowHeight="12.75" x14ac:dyDescent="0.2"/>
  <cols>
    <col min="1" max="2" width="9.140625" style="27"/>
    <col min="3" max="3" width="59.28515625" style="27" customWidth="1"/>
    <col min="4" max="8" width="15.7109375" style="27" customWidth="1"/>
    <col min="9" max="16384" width="9.140625" style="27"/>
  </cols>
  <sheetData>
    <row r="2" spans="2:8" ht="13.5" thickBot="1" x14ac:dyDescent="0.25"/>
    <row r="3" spans="2:8" ht="39" thickBot="1" x14ac:dyDescent="0.25">
      <c r="B3" s="94" t="s">
        <v>81</v>
      </c>
      <c r="C3" s="95"/>
      <c r="D3" s="28" t="s">
        <v>46</v>
      </c>
      <c r="E3" s="28" t="s">
        <v>107</v>
      </c>
      <c r="F3" s="28" t="s">
        <v>108</v>
      </c>
      <c r="G3" s="28" t="s">
        <v>109</v>
      </c>
      <c r="H3" s="28" t="s">
        <v>110</v>
      </c>
    </row>
    <row r="4" spans="2:8" ht="26.25" thickBot="1" x14ac:dyDescent="0.25">
      <c r="B4" s="96" t="s">
        <v>3</v>
      </c>
      <c r="C4" s="29" t="s">
        <v>96</v>
      </c>
      <c r="D4" s="30">
        <v>4</v>
      </c>
      <c r="E4" s="30" t="s">
        <v>111</v>
      </c>
      <c r="F4" s="30" t="s">
        <v>111</v>
      </c>
      <c r="G4" s="30" t="s">
        <v>111</v>
      </c>
      <c r="H4" s="30" t="s">
        <v>111</v>
      </c>
    </row>
    <row r="5" spans="2:8" ht="26.25" thickBot="1" x14ac:dyDescent="0.25">
      <c r="B5" s="97"/>
      <c r="C5" s="29" t="s">
        <v>97</v>
      </c>
      <c r="D5" s="30">
        <v>2</v>
      </c>
      <c r="E5" s="30" t="s">
        <v>111</v>
      </c>
      <c r="F5" s="30" t="s">
        <v>111</v>
      </c>
      <c r="G5" s="30" t="s">
        <v>111</v>
      </c>
      <c r="H5" s="30" t="s">
        <v>111</v>
      </c>
    </row>
    <row r="6" spans="2:8" ht="27" customHeight="1" thickBot="1" x14ac:dyDescent="0.25">
      <c r="B6" s="98"/>
      <c r="C6" s="29" t="s">
        <v>98</v>
      </c>
      <c r="D6" s="30">
        <v>4</v>
      </c>
      <c r="E6" s="30" t="s">
        <v>111</v>
      </c>
      <c r="F6" s="30" t="s">
        <v>111</v>
      </c>
      <c r="G6" s="30" t="s">
        <v>111</v>
      </c>
      <c r="H6" s="30" t="s">
        <v>111</v>
      </c>
    </row>
    <row r="7" spans="2:8" ht="18.75" customHeight="1" thickBot="1" x14ac:dyDescent="0.25">
      <c r="B7" s="99" t="s">
        <v>99</v>
      </c>
      <c r="C7" s="100"/>
      <c r="D7" s="31">
        <f t="shared" ref="D7:H7" si="0">SUM(D4:D6)</f>
        <v>10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</row>
  </sheetData>
  <mergeCells count="3">
    <mergeCell ref="B3:C3"/>
    <mergeCell ref="B4:B6"/>
    <mergeCell ref="B7:C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DB48-7E75-427D-BF1A-97EC01903F2D}">
  <sheetPr>
    <tabColor rgb="FFFF0000"/>
  </sheetPr>
  <dimension ref="B2:H8"/>
  <sheetViews>
    <sheetView showGridLines="0" workbookViewId="0">
      <selection activeCell="F11" sqref="F11"/>
    </sheetView>
  </sheetViews>
  <sheetFormatPr defaultRowHeight="15" x14ac:dyDescent="0.25"/>
  <cols>
    <col min="3" max="3" width="67.42578125" customWidth="1"/>
    <col min="5" max="8" width="15.7109375" customWidth="1"/>
  </cols>
  <sheetData>
    <row r="2" spans="2:8" ht="15.75" thickBot="1" x14ac:dyDescent="0.3"/>
    <row r="3" spans="2:8" ht="45.75" thickBot="1" x14ac:dyDescent="0.3">
      <c r="B3" s="101" t="s">
        <v>82</v>
      </c>
      <c r="C3" s="102"/>
      <c r="D3" s="16" t="s">
        <v>46</v>
      </c>
      <c r="E3" s="25" t="s">
        <v>107</v>
      </c>
      <c r="F3" s="25" t="s">
        <v>108</v>
      </c>
      <c r="G3" s="25" t="s">
        <v>109</v>
      </c>
      <c r="H3" s="25" t="s">
        <v>110</v>
      </c>
    </row>
    <row r="4" spans="2:8" ht="15.75" thickBot="1" x14ac:dyDescent="0.3">
      <c r="B4" s="103" t="s">
        <v>3</v>
      </c>
      <c r="C4" s="24" t="s">
        <v>83</v>
      </c>
      <c r="D4" s="19">
        <v>3</v>
      </c>
      <c r="E4" s="26" t="s">
        <v>111</v>
      </c>
      <c r="F4" s="26" t="s">
        <v>111</v>
      </c>
      <c r="G4" s="26" t="s">
        <v>111</v>
      </c>
      <c r="H4" s="26" t="s">
        <v>111</v>
      </c>
    </row>
    <row r="5" spans="2:8" ht="15.75" thickBot="1" x14ac:dyDescent="0.3">
      <c r="B5" s="104"/>
      <c r="C5" s="24" t="s">
        <v>84</v>
      </c>
      <c r="D5" s="19">
        <v>3</v>
      </c>
      <c r="E5" s="26" t="s">
        <v>111</v>
      </c>
      <c r="F5" s="26" t="s">
        <v>111</v>
      </c>
      <c r="G5" s="26" t="s">
        <v>111</v>
      </c>
      <c r="H5" s="26" t="s">
        <v>111</v>
      </c>
    </row>
    <row r="6" spans="2:8" ht="15.75" thickBot="1" x14ac:dyDescent="0.3">
      <c r="B6" s="104"/>
      <c r="C6" s="24" t="s">
        <v>85</v>
      </c>
      <c r="D6" s="19">
        <v>3</v>
      </c>
      <c r="E6" s="26" t="s">
        <v>111</v>
      </c>
      <c r="F6" s="26" t="s">
        <v>111</v>
      </c>
      <c r="G6" s="26" t="s">
        <v>111</v>
      </c>
      <c r="H6" s="26" t="s">
        <v>111</v>
      </c>
    </row>
    <row r="7" spans="2:8" ht="15.75" thickBot="1" x14ac:dyDescent="0.3">
      <c r="B7" s="105"/>
      <c r="C7" s="24" t="s">
        <v>86</v>
      </c>
      <c r="D7" s="19">
        <v>1</v>
      </c>
      <c r="E7" s="26" t="s">
        <v>111</v>
      </c>
      <c r="F7" s="26" t="s">
        <v>111</v>
      </c>
      <c r="G7" s="26" t="s">
        <v>111</v>
      </c>
      <c r="H7" s="26" t="s">
        <v>111</v>
      </c>
    </row>
    <row r="8" spans="2:8" ht="29.25" customHeight="1" thickBot="1" x14ac:dyDescent="0.3">
      <c r="B8" s="106" t="s">
        <v>92</v>
      </c>
      <c r="C8" s="107"/>
      <c r="D8" s="23">
        <f t="shared" ref="D8:H8" si="0">SUM(D4:D7)</f>
        <v>10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</sheetData>
  <mergeCells count="3">
    <mergeCell ref="B3:C3"/>
    <mergeCell ref="B4:B7"/>
    <mergeCell ref="B8:C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BAE8-4986-41BA-AD88-F2E48F65BB0F}">
  <sheetPr>
    <tabColor theme="4"/>
  </sheetPr>
  <dimension ref="B2:G12"/>
  <sheetViews>
    <sheetView showGridLines="0" workbookViewId="0">
      <selection activeCell="F13" sqref="F13"/>
    </sheetView>
  </sheetViews>
  <sheetFormatPr defaultRowHeight="15" x14ac:dyDescent="0.25"/>
  <cols>
    <col min="1" max="1" width="9.140625" style="1"/>
    <col min="2" max="2" width="36.7109375" style="1" customWidth="1"/>
    <col min="3" max="3" width="13.7109375" style="1" customWidth="1"/>
    <col min="4" max="7" width="20.7109375" style="1" customWidth="1"/>
    <col min="8" max="16384" width="9.140625" style="1"/>
  </cols>
  <sheetData>
    <row r="2" spans="2:7" ht="15.75" thickBot="1" x14ac:dyDescent="0.3"/>
    <row r="3" spans="2:7" ht="26.25" customHeight="1" x14ac:dyDescent="0.25">
      <c r="B3" s="57" t="s">
        <v>35</v>
      </c>
      <c r="C3" s="8" t="s">
        <v>36</v>
      </c>
      <c r="D3" s="108" t="s">
        <v>107</v>
      </c>
      <c r="E3" s="108" t="s">
        <v>108</v>
      </c>
      <c r="F3" s="108" t="s">
        <v>109</v>
      </c>
      <c r="G3" s="108" t="s">
        <v>110</v>
      </c>
    </row>
    <row r="4" spans="2:7" x14ac:dyDescent="0.25">
      <c r="B4" s="58"/>
      <c r="C4" s="9" t="s">
        <v>37</v>
      </c>
      <c r="D4" s="109"/>
      <c r="E4" s="109"/>
      <c r="F4" s="109"/>
      <c r="G4" s="109"/>
    </row>
    <row r="5" spans="2:7" x14ac:dyDescent="0.25">
      <c r="B5" s="58"/>
      <c r="C5" s="9" t="s">
        <v>38</v>
      </c>
      <c r="D5" s="109"/>
      <c r="E5" s="109"/>
      <c r="F5" s="109"/>
      <c r="G5" s="109"/>
    </row>
    <row r="6" spans="2:7" ht="15.75" thickBot="1" x14ac:dyDescent="0.3">
      <c r="B6" s="59"/>
      <c r="C6" s="11" t="s">
        <v>39</v>
      </c>
      <c r="D6" s="110"/>
      <c r="E6" s="110"/>
      <c r="F6" s="110"/>
      <c r="G6" s="110"/>
    </row>
    <row r="7" spans="2:7" ht="32.25" customHeight="1" thickBot="1" x14ac:dyDescent="0.3">
      <c r="B7" s="12" t="s">
        <v>87</v>
      </c>
      <c r="C7" s="3">
        <v>10</v>
      </c>
      <c r="D7" s="5">
        <f>'Capacidade de Atendimento'!H25</f>
        <v>0</v>
      </c>
      <c r="E7" s="5">
        <f>'Capacidade de Atendimento'!I25</f>
        <v>0</v>
      </c>
      <c r="F7" s="5">
        <f>'Capacidade de Atendimento'!J25</f>
        <v>0</v>
      </c>
      <c r="G7" s="5">
        <f>'Capacidade de Atendimento'!K25</f>
        <v>0</v>
      </c>
    </row>
    <row r="8" spans="2:7" ht="32.25" customHeight="1" thickBot="1" x14ac:dyDescent="0.3">
      <c r="B8" s="12" t="s">
        <v>88</v>
      </c>
      <c r="C8" s="3">
        <v>10</v>
      </c>
      <c r="D8" s="5">
        <f>Repertório!E7</f>
        <v>0</v>
      </c>
      <c r="E8" s="5">
        <f>Repertório!F7</f>
        <v>0</v>
      </c>
      <c r="F8" s="5">
        <f>Repertório!G7</f>
        <v>0</v>
      </c>
      <c r="G8" s="5">
        <f>Repertório!H7</f>
        <v>0</v>
      </c>
    </row>
    <row r="9" spans="2:7" ht="32.25" customHeight="1" thickBot="1" x14ac:dyDescent="0.3">
      <c r="B9" s="12" t="s">
        <v>89</v>
      </c>
      <c r="C9" s="3">
        <v>10</v>
      </c>
      <c r="D9" s="5">
        <f>'Relato de Soluções'!E8</f>
        <v>0</v>
      </c>
      <c r="E9" s="5">
        <f>'Relato de Soluções'!F8</f>
        <v>0</v>
      </c>
      <c r="F9" s="5">
        <f>'Relato de Soluções'!G8</f>
        <v>0</v>
      </c>
      <c r="G9" s="5">
        <f>'Relato de Soluções'!H8</f>
        <v>0</v>
      </c>
    </row>
    <row r="10" spans="2:7" ht="32.25" customHeight="1" thickBot="1" x14ac:dyDescent="0.3">
      <c r="B10" s="12" t="s">
        <v>90</v>
      </c>
      <c r="C10" s="11">
        <f>SUM(C7:C9)</f>
        <v>30</v>
      </c>
      <c r="D10" s="11">
        <f>SUM(D7:D9)</f>
        <v>0</v>
      </c>
      <c r="E10" s="11">
        <f t="shared" ref="E10:G10" si="0">SUM(E7:E9)</f>
        <v>0</v>
      </c>
      <c r="F10" s="37">
        <f t="shared" si="0"/>
        <v>0</v>
      </c>
      <c r="G10" s="11">
        <f t="shared" si="0"/>
        <v>0</v>
      </c>
    </row>
    <row r="11" spans="2:7" x14ac:dyDescent="0.25">
      <c r="D11" s="14"/>
      <c r="E11" s="14"/>
      <c r="F11" s="14"/>
      <c r="G11" s="14"/>
    </row>
    <row r="12" spans="2:7" ht="21" x14ac:dyDescent="0.35">
      <c r="D12" s="15"/>
      <c r="E12" s="15"/>
      <c r="F12" s="15"/>
      <c r="G12" s="15"/>
    </row>
  </sheetData>
  <mergeCells count="5">
    <mergeCell ref="B3:B6"/>
    <mergeCell ref="D3:D6"/>
    <mergeCell ref="E3:E6"/>
    <mergeCell ref="F3:F6"/>
    <mergeCell ref="G3:G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fa2c3c8-e1e0-4dd8-ad45-86d7c0757a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2CB19B570A4F4D9CC47A9D284D53A8" ma:contentTypeVersion="11" ma:contentTypeDescription="Crie um novo documento." ma:contentTypeScope="" ma:versionID="31b9020e82a6854707f79e4b53c20c13">
  <xsd:schema xmlns:xsd="http://www.w3.org/2001/XMLSchema" xmlns:xs="http://www.w3.org/2001/XMLSchema" xmlns:p="http://schemas.microsoft.com/office/2006/metadata/properties" xmlns:ns2="efa2c3c8-e1e0-4dd8-ad45-86d7c0757a2a" targetNamespace="http://schemas.microsoft.com/office/2006/metadata/properties" ma:root="true" ma:fieldsID="adec3571bc7aab3f49ce606ae00f8108" ns2:_="">
    <xsd:import namespace="efa2c3c8-e1e0-4dd8-ad45-86d7c0757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2c3c8-e1e0-4dd8-ad45-86d7c0757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40AC6-17A1-45CD-9F3B-AE39B9920339}">
  <ds:schemaRefs>
    <ds:schemaRef ds:uri="http://schemas.microsoft.com/office/2006/metadata/properties"/>
    <ds:schemaRef ds:uri="http://schemas.microsoft.com/office/infopath/2007/PartnerControls"/>
    <ds:schemaRef ds:uri="efa2c3c8-e1e0-4dd8-ad45-86d7c0757a2a"/>
  </ds:schemaRefs>
</ds:datastoreItem>
</file>

<file path=customXml/itemProps2.xml><?xml version="1.0" encoding="utf-8"?>
<ds:datastoreItem xmlns:ds="http://schemas.openxmlformats.org/officeDocument/2006/customXml" ds:itemID="{D4BFEEC5-9A4D-4538-8111-AE8271509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161245-84F8-4D59-A747-371295352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2c3c8-e1e0-4dd8-ad45-86d7c0757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Raciocínio Básico</vt:lpstr>
      <vt:lpstr>Estratégia de Comunicação</vt:lpstr>
      <vt:lpstr>Ideia Criativa</vt:lpstr>
      <vt:lpstr>Estratégia Mídia e não Mídia</vt:lpstr>
      <vt:lpstr>Envelope A</vt:lpstr>
      <vt:lpstr>Capacidade de Atendimento</vt:lpstr>
      <vt:lpstr>Repertório</vt:lpstr>
      <vt:lpstr>Relato de Soluções</vt:lpstr>
      <vt:lpstr>Envelope C</vt:lpstr>
      <vt:lpstr>TOTAL - PONTUAÇÃO TÉCNICA</vt:lpstr>
      <vt:lpstr>'Capacidade de Atendimento'!_Hlk74749050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PRESIDENTE</dc:creator>
  <cp:lastModifiedBy>Silvana Sousa Boava</cp:lastModifiedBy>
  <dcterms:created xsi:type="dcterms:W3CDTF">2021-08-12T17:41:14Z</dcterms:created>
  <dcterms:modified xsi:type="dcterms:W3CDTF">2022-05-26T17:00:54Z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0x0101006D2CB19B570A4F4D9CC47A9D284D53A8</vt:lpwstr>
  </property>
  <property fmtid="{D5CDD505-2E9C-101B-9397-08002B2CF9AE}" pid="3" name="Order">
    <vt:r8>22951800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